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5725"/>
</workbook>
</file>

<file path=xl/calcChain.xml><?xml version="1.0" encoding="utf-8"?>
<calcChain xmlns="http://schemas.openxmlformats.org/spreadsheetml/2006/main">
  <c r="S8" i="13"/>
  <c r="V8" s="1"/>
  <c r="S9"/>
  <c r="S10"/>
  <c r="V10" s="1"/>
  <c r="S11"/>
  <c r="S12"/>
  <c r="V12" s="1"/>
  <c r="S13"/>
  <c r="V13" s="1"/>
  <c r="S14"/>
  <c r="V14" s="1"/>
  <c r="S15"/>
  <c r="S16"/>
  <c r="V16" s="1"/>
  <c r="S17"/>
  <c r="S18"/>
  <c r="V18" s="1"/>
  <c r="S19"/>
  <c r="V19" s="1"/>
  <c r="S20"/>
  <c r="V20" s="1"/>
  <c r="S21"/>
  <c r="V21" s="1"/>
  <c r="S22"/>
  <c r="V22" s="1"/>
  <c r="S23"/>
  <c r="V23" s="1"/>
  <c r="S24"/>
  <c r="S25"/>
  <c r="S26"/>
  <c r="S27"/>
  <c r="S28"/>
  <c r="V28" s="1"/>
  <c r="S29"/>
  <c r="S30"/>
  <c r="V30" s="1"/>
  <c r="S31"/>
  <c r="V31" s="1"/>
  <c r="S32"/>
  <c r="V32" s="1"/>
  <c r="S33"/>
  <c r="V33" s="1"/>
  <c r="S34"/>
  <c r="S35"/>
  <c r="S36"/>
  <c r="S37"/>
  <c r="S38"/>
  <c r="S39"/>
  <c r="S40"/>
  <c r="S51"/>
  <c r="S52"/>
  <c r="S53"/>
  <c r="S54"/>
  <c r="S55"/>
  <c r="S56"/>
  <c r="S57"/>
  <c r="S58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<sst xmlns="http://schemas.openxmlformats.org/spreadsheetml/2006/main" count="150" uniqueCount="118">
  <si>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</si>
  <si>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</si>
  <si>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</si>
  <si>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</si>
  <si>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</si>
  <si>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</si>
  <si>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</si>
  <si>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</si>
  <si>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</si>
  <si>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</si>
  <si>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</si>
  <si>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</si>
  <si>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</si>
  <si>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</si>
  <si>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</si>
  <si>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</si>
  <si>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</si>
  <si>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</si>
  <si>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</si>
  <si>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</si>
  <si>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</si>
  <si>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</si>
  <si>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</si>
  <si>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</si>
  <si>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</si>
  <si>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</si>
  <si>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</si>
  <si>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</si>
  <si>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</si>
  <si>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</si>
  <si>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</si>
  <si>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Spahić Hajrija</t>
  </si>
  <si>
    <t>Miličković Nikolina</t>
  </si>
  <si>
    <t>Ramujkić Nina</t>
  </si>
  <si>
    <t>Dragović Danijela</t>
  </si>
  <si>
    <t>Perović Anđela</t>
  </si>
  <si>
    <t>Knežević Jovan</t>
  </si>
  <si>
    <t>Vojinović Marija</t>
  </si>
  <si>
    <t>Šćekić Jelena</t>
  </si>
  <si>
    <t>Caković Željka</t>
  </si>
  <si>
    <t>Ilinčić Nataša</t>
  </si>
  <si>
    <t>Drašković Milica</t>
  </si>
  <si>
    <t>Stegić Maja</t>
  </si>
  <si>
    <t>Mugoša Anđela</t>
  </si>
  <si>
    <t>Đilas Ilija</t>
  </si>
  <si>
    <t>Čurović Jela</t>
  </si>
  <si>
    <t>Đukić Ivana</t>
  </si>
  <si>
    <t>Ulama Vladana</t>
  </si>
  <si>
    <t>Filipović Nađa</t>
  </si>
  <si>
    <t>Delić Ksenija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</si>
  <si>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</si>
  <si>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</si>
  <si>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</si>
  <si>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</si>
  <si>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</si>
  <si>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</si>
  <si>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</si>
  <si>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</si>
  <si>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</si>
  <si>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</si>
  <si>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</si>
  <si>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</si>
  <si>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</si>
  <si>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</si>
  <si>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</si>
  <si>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</si>
  <si>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</si>
  <si>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</si>
  <si>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</si>
  <si>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</si>
  <si>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</si>
  <si>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</si>
  <si>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</si>
  <si>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</si>
  <si>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</si>
  <si>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Mišović Nikolina</t>
  </si>
  <si>
    <t>Grubović Balša</t>
  </si>
  <si>
    <t>Vukčević Isidora</t>
  </si>
  <si>
    <t>Petković Ksenija</t>
  </si>
  <si>
    <t>Perović Sara</t>
  </si>
  <si>
    <t>Betić Teodora</t>
  </si>
  <si>
    <t>Palibrk Kristina</t>
  </si>
  <si>
    <t>Agović Elmir</t>
  </si>
  <si>
    <t>Taljanović Aldin</t>
  </si>
  <si>
    <t>Tomanović Pavle</t>
  </si>
  <si>
    <t>Pejović Jelena</t>
  </si>
  <si>
    <t>Lakićević Pavle</t>
  </si>
  <si>
    <t>Kenjić Srđan</t>
  </si>
  <si>
    <t>Raičević Danica</t>
  </si>
  <si>
    <t>Raičević Teodora</t>
  </si>
  <si>
    <t>26 / 18</t>
  </si>
  <si>
    <t>27 / 18</t>
  </si>
  <si>
    <t>28 / 18</t>
  </si>
  <si>
    <t>29 / 18</t>
  </si>
  <si>
    <t>30 / 18</t>
  </si>
  <si>
    <t>31 / 18</t>
  </si>
  <si>
    <t>12 / 17</t>
  </si>
  <si>
    <t>23 / 17</t>
  </si>
  <si>
    <t>Lalatović Kristina</t>
  </si>
  <si>
    <t>Čađenović Nevena</t>
  </si>
  <si>
    <t>Drobnjak Miloš</t>
  </si>
  <si>
    <t>Radojević Nemanja</t>
  </si>
  <si>
    <t>Bošković Aleksandra</t>
  </si>
  <si>
    <t>Vujović Lazar</t>
  </si>
  <si>
    <t>Bokan Milica</t>
  </si>
  <si>
    <t>Milić Jovana</t>
  </si>
  <si>
    <t>Broj ECTS kredita
7</t>
  </si>
  <si>
    <r>
      <t xml:space="preserve">     SARADNIK: </t>
    </r>
    <r>
      <rPr>
        <b/>
        <sz val="10"/>
        <rFont val="Arial"/>
        <family val="2"/>
      </rPr>
      <t>dr Milica Kosović Perutović                            Msc Mia Vlahović</t>
    </r>
  </si>
  <si>
    <t>2 / 16</t>
  </si>
  <si>
    <t>11 / 16</t>
  </si>
  <si>
    <t>16 / 16</t>
  </si>
  <si>
    <t>20 / 16</t>
  </si>
  <si>
    <t>22 / 16</t>
  </si>
  <si>
    <t>24 / 16</t>
  </si>
  <si>
    <t>38 / 16</t>
  </si>
  <si>
    <t>31 / 15</t>
  </si>
  <si>
    <t>17 / 13</t>
  </si>
  <si>
    <r>
      <t xml:space="preserve">     SARADNIK: </t>
    </r>
    <r>
      <rPr>
        <b/>
        <sz val="10"/>
        <rFont val="Arial"/>
        <family val="2"/>
      </rPr>
      <t>dr Milica Kosović Perutović                                    Msc Mia Vlahović</t>
    </r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</si>
</sst>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0" fillId="0" borderId="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 wrapText="1"/>
    </xf>
    <xf numFmtId="0" fontId="4" fillId="0" borderId="14" xfId="1" applyFont="1" applyBorder="1" applyAlignment="1">
      <alignment horizontal="center" vertical="center" textRotation="90" wrapText="1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7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tabSelected="1" topLeftCell="A5" zoomScale="90" zoomScaleNormal="90" workbookViewId="0">
      <selection activeCell="V23" sqref="V23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11.85546875" style="1" customWidth="1"/>
    <col min="4" max="4" width="9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14.42578125" style="1" customWidth="1"/>
    <col min="23" max="23" width="7.7109375" style="1" hidden="1" customWidth="1"/>
    <col min="24" max="24" width="7.28515625" style="1" customWidth="1"/>
    <col min="25" max="16384" width="9.140625" style="1"/>
  </cols>
  <sheetData>
    <row r="1" spans="1:24" ht="18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27" t="s">
        <v>19</v>
      </c>
      <c r="V1" s="28"/>
      <c r="W1" s="28"/>
      <c r="X1" s="29"/>
    </row>
    <row r="2" spans="1:24" ht="16.5" customHeight="1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40" t="s">
        <v>21</v>
      </c>
      <c r="P2" s="41"/>
      <c r="Q2" s="41"/>
      <c r="R2" s="41"/>
      <c r="S2" s="41"/>
      <c r="T2" s="41"/>
      <c r="U2" s="41"/>
      <c r="V2" s="41"/>
      <c r="W2" s="41"/>
      <c r="X2" s="42"/>
    </row>
    <row r="3" spans="1:24" ht="31.5" customHeight="1">
      <c r="A3" s="52" t="s">
        <v>22</v>
      </c>
      <c r="B3" s="53"/>
      <c r="C3" s="54"/>
      <c r="D3" s="55" t="s">
        <v>106</v>
      </c>
      <c r="E3" s="56"/>
      <c r="F3" s="56"/>
      <c r="G3" s="57"/>
      <c r="H3" s="58" t="s">
        <v>24</v>
      </c>
      <c r="I3" s="59"/>
      <c r="J3" s="59"/>
      <c r="K3" s="59"/>
      <c r="L3" s="59"/>
      <c r="M3" s="59"/>
      <c r="N3" s="59"/>
      <c r="O3" s="59"/>
      <c r="P3" s="60"/>
      <c r="Q3" s="43" t="s">
        <v>117</v>
      </c>
      <c r="R3" s="44"/>
      <c r="S3" s="44"/>
      <c r="T3" s="44"/>
      <c r="U3" s="44"/>
      <c r="V3" s="44"/>
      <c r="W3" s="44"/>
      <c r="X3" s="45"/>
    </row>
    <row r="4" spans="1:24" ht="9" customHeight="1"/>
    <row r="5" spans="1:24" ht="21" customHeight="1">
      <c r="A5" s="61" t="s">
        <v>1</v>
      </c>
      <c r="B5" s="66" t="s">
        <v>2</v>
      </c>
      <c r="C5" s="76" t="s">
        <v>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  <c r="V5" s="33" t="s">
        <v>18</v>
      </c>
      <c r="W5" s="34"/>
      <c r="X5" s="37" t="s">
        <v>30</v>
      </c>
    </row>
    <row r="6" spans="1:24" ht="23.25" customHeight="1">
      <c r="A6" s="62"/>
      <c r="B6" s="67"/>
      <c r="C6" s="72" t="s">
        <v>25</v>
      </c>
      <c r="D6" s="73"/>
      <c r="E6" s="55" t="s">
        <v>17</v>
      </c>
      <c r="F6" s="56"/>
      <c r="G6" s="56"/>
      <c r="H6" s="56"/>
      <c r="I6" s="57"/>
      <c r="J6" s="18" t="s">
        <v>29</v>
      </c>
      <c r="K6" s="12"/>
      <c r="L6" s="56" t="s">
        <v>11</v>
      </c>
      <c r="M6" s="56"/>
      <c r="N6" s="56"/>
      <c r="O6" s="56"/>
      <c r="P6" s="56"/>
      <c r="Q6" s="56"/>
      <c r="R6" s="57"/>
      <c r="S6" s="22" t="s">
        <v>14</v>
      </c>
      <c r="T6" s="64" t="s">
        <v>4</v>
      </c>
      <c r="U6" s="65"/>
      <c r="V6" s="35"/>
      <c r="W6" s="36"/>
      <c r="X6" s="38"/>
    </row>
    <row r="7" spans="1:24" ht="32.25" customHeight="1" thickBot="1">
      <c r="A7" s="63"/>
      <c r="B7" s="68"/>
      <c r="C7" s="74"/>
      <c r="D7" s="75"/>
      <c r="E7" s="4" t="s">
        <v>26</v>
      </c>
      <c r="F7" s="69" t="s">
        <v>27</v>
      </c>
      <c r="G7" s="70"/>
      <c r="H7" s="71"/>
      <c r="I7" s="4" t="s">
        <v>28</v>
      </c>
      <c r="J7" s="69" t="s">
        <v>26</v>
      </c>
      <c r="K7" s="71"/>
      <c r="L7" s="69" t="s">
        <v>26</v>
      </c>
      <c r="M7" s="70"/>
      <c r="N7" s="71"/>
      <c r="O7" s="4" t="s">
        <v>12</v>
      </c>
      <c r="P7" s="4" t="s">
        <v>27</v>
      </c>
      <c r="Q7" s="9"/>
      <c r="R7" s="4" t="s">
        <v>13</v>
      </c>
      <c r="S7" s="23"/>
      <c r="T7" s="16" t="s">
        <v>15</v>
      </c>
      <c r="U7" s="15" t="s">
        <v>16</v>
      </c>
      <c r="V7" s="19"/>
      <c r="W7" s="19"/>
      <c r="X7" s="39"/>
    </row>
    <row r="8" spans="1:24" ht="13.5" thickTop="1">
      <c r="A8" s="21" t="s">
        <v>50</v>
      </c>
      <c r="B8" s="14" t="s">
        <v>40</v>
      </c>
      <c r="C8" s="46">
        <v>4</v>
      </c>
      <c r="D8" s="48"/>
      <c r="E8" s="11">
        <v>0.8</v>
      </c>
      <c r="F8" s="7">
        <v>0.5</v>
      </c>
      <c r="G8" s="7"/>
      <c r="H8" s="7"/>
      <c r="I8" s="7">
        <v>0.9</v>
      </c>
      <c r="J8" s="7">
        <v>3</v>
      </c>
      <c r="K8" s="7"/>
      <c r="L8" s="46">
        <v>11.5</v>
      </c>
      <c r="M8" s="47"/>
      <c r="N8" s="48"/>
      <c r="O8" s="13">
        <v>16.3</v>
      </c>
      <c r="P8" s="13">
        <v>17</v>
      </c>
      <c r="Q8" s="10"/>
      <c r="R8" s="11"/>
      <c r="S8" s="5">
        <f>SUM(C8:K8)+IF(O8,O8,L8)+IF(R8,R8,P8)</f>
        <v>42.5</v>
      </c>
      <c r="T8" s="5">
        <v>28</v>
      </c>
      <c r="U8" s="2"/>
      <c r="V8" s="8">
        <f>SUM(S8,T8)</f>
        <v>70.5</v>
      </c>
      <c r="W8" s="8"/>
      <c r="X8" s="17"/>
    </row>
    <row r="9" spans="1:24">
      <c r="A9" s="21" t="s">
        <v>51</v>
      </c>
      <c r="B9" s="14" t="s">
        <v>41</v>
      </c>
      <c r="C9" s="24">
        <v>4</v>
      </c>
      <c r="D9" s="26"/>
      <c r="E9" s="6">
        <v>0.5</v>
      </c>
      <c r="F9" s="6">
        <v>0.8</v>
      </c>
      <c r="G9" s="7"/>
      <c r="H9" s="7"/>
      <c r="I9" s="7">
        <v>0.9</v>
      </c>
      <c r="J9" s="7"/>
      <c r="K9" s="7"/>
      <c r="L9" s="24">
        <v>6.5</v>
      </c>
      <c r="M9" s="25"/>
      <c r="N9" s="26"/>
      <c r="O9" s="13">
        <v>12.1</v>
      </c>
      <c r="P9" s="13">
        <v>7</v>
      </c>
      <c r="Q9" s="10"/>
      <c r="R9" s="11">
        <v>6.5</v>
      </c>
      <c r="S9" s="5">
        <f t="shared" ref="S9:S35" si="0">SUM(C9:K9)+IF(O9,O9,L9)+IF(R9,R9,P9)</f>
        <v>24.8</v>
      </c>
      <c r="T9" s="5"/>
      <c r="U9" s="2"/>
      <c r="V9" s="8"/>
      <c r="W9" s="8"/>
      <c r="X9" s="17"/>
    </row>
    <row r="10" spans="1:24">
      <c r="A10" s="21" t="s">
        <v>52</v>
      </c>
      <c r="B10" s="14" t="s">
        <v>42</v>
      </c>
      <c r="C10" s="24">
        <v>4</v>
      </c>
      <c r="D10" s="26"/>
      <c r="E10" s="7">
        <v>0.8</v>
      </c>
      <c r="F10" s="7">
        <v>0.5</v>
      </c>
      <c r="G10" s="7"/>
      <c r="H10" s="7"/>
      <c r="I10" s="7">
        <v>0.9</v>
      </c>
      <c r="J10" s="7"/>
      <c r="K10" s="7"/>
      <c r="L10" s="24">
        <v>6</v>
      </c>
      <c r="M10" s="25"/>
      <c r="N10" s="26"/>
      <c r="O10" s="13">
        <v>9.3000000000000007</v>
      </c>
      <c r="P10" s="13"/>
      <c r="Q10" s="10"/>
      <c r="R10" s="11">
        <v>9.5</v>
      </c>
      <c r="S10" s="5">
        <f t="shared" si="0"/>
        <v>25</v>
      </c>
      <c r="T10" s="5">
        <v>18</v>
      </c>
      <c r="U10" s="2">
        <v>27</v>
      </c>
      <c r="V10" s="8">
        <f>SUM(S10,U10)</f>
        <v>52</v>
      </c>
      <c r="W10" s="8"/>
      <c r="X10" s="17"/>
    </row>
    <row r="11" spans="1:24">
      <c r="A11" s="21" t="s">
        <v>53</v>
      </c>
      <c r="B11" s="14" t="s">
        <v>43</v>
      </c>
      <c r="C11" s="24"/>
      <c r="D11" s="26"/>
      <c r="E11" s="7">
        <v>0.7</v>
      </c>
      <c r="F11" s="7"/>
      <c r="G11" s="7"/>
      <c r="H11" s="7"/>
      <c r="I11" s="11"/>
      <c r="J11" s="7"/>
      <c r="K11" s="7"/>
      <c r="L11" s="24"/>
      <c r="M11" s="25"/>
      <c r="N11" s="26"/>
      <c r="O11" s="13"/>
      <c r="P11" s="13"/>
      <c r="Q11" s="10"/>
      <c r="R11" s="11"/>
      <c r="S11" s="5">
        <f t="shared" si="0"/>
        <v>0.7</v>
      </c>
      <c r="T11" s="5"/>
      <c r="U11" s="2"/>
      <c r="V11" s="8"/>
      <c r="W11" s="8"/>
      <c r="X11" s="17"/>
    </row>
    <row r="12" spans="1:24">
      <c r="A12" s="21" t="s">
        <v>54</v>
      </c>
      <c r="B12" s="14" t="s">
        <v>44</v>
      </c>
      <c r="C12" s="24">
        <v>4</v>
      </c>
      <c r="D12" s="26"/>
      <c r="E12" s="7">
        <v>0.7</v>
      </c>
      <c r="F12" s="6">
        <v>0.5</v>
      </c>
      <c r="G12" s="7"/>
      <c r="H12" s="7"/>
      <c r="I12" s="7">
        <v>0.6</v>
      </c>
      <c r="J12" s="7">
        <v>2.5</v>
      </c>
      <c r="K12" s="7"/>
      <c r="L12" s="24">
        <v>19</v>
      </c>
      <c r="M12" s="25"/>
      <c r="N12" s="26"/>
      <c r="O12" s="13"/>
      <c r="P12" s="13">
        <v>10.5</v>
      </c>
      <c r="Q12" s="10"/>
      <c r="R12" s="7">
        <v>9.5</v>
      </c>
      <c r="S12" s="5">
        <f t="shared" si="0"/>
        <v>36.799999999999997</v>
      </c>
      <c r="T12" s="5">
        <v>27</v>
      </c>
      <c r="U12" s="2"/>
      <c r="V12" s="8">
        <f>SUM(S12:T12)</f>
        <v>63.8</v>
      </c>
      <c r="W12" s="8"/>
      <c r="X12" s="17"/>
    </row>
    <row r="13" spans="1:24">
      <c r="A13" s="21" t="s">
        <v>55</v>
      </c>
      <c r="B13" s="20" t="s">
        <v>45</v>
      </c>
      <c r="C13" s="24">
        <v>4</v>
      </c>
      <c r="D13" s="26"/>
      <c r="E13" s="7">
        <v>0.8</v>
      </c>
      <c r="F13" s="6">
        <v>1</v>
      </c>
      <c r="G13" s="7"/>
      <c r="H13" s="7"/>
      <c r="I13" s="7">
        <v>1</v>
      </c>
      <c r="J13" s="7">
        <v>0.7</v>
      </c>
      <c r="K13" s="7"/>
      <c r="L13" s="24">
        <v>5.5</v>
      </c>
      <c r="M13" s="25"/>
      <c r="N13" s="26"/>
      <c r="O13" s="13">
        <v>8</v>
      </c>
      <c r="P13" s="13">
        <v>14.5</v>
      </c>
      <c r="Q13" s="10"/>
      <c r="R13" s="7"/>
      <c r="S13" s="5">
        <f t="shared" si="0"/>
        <v>30</v>
      </c>
      <c r="T13" s="5">
        <v>27</v>
      </c>
      <c r="U13" s="2"/>
      <c r="V13" s="8">
        <f t="shared" ref="V13:V14" si="1">SUM(S13:T13)</f>
        <v>57</v>
      </c>
      <c r="W13" s="8"/>
      <c r="X13" s="17"/>
    </row>
    <row r="14" spans="1:24">
      <c r="A14" s="21" t="s">
        <v>56</v>
      </c>
      <c r="B14" s="14" t="s">
        <v>46</v>
      </c>
      <c r="C14" s="24">
        <v>4</v>
      </c>
      <c r="D14" s="26"/>
      <c r="E14" s="7">
        <v>0.8</v>
      </c>
      <c r="F14" s="7">
        <v>0.9</v>
      </c>
      <c r="G14" s="7"/>
      <c r="H14" s="7"/>
      <c r="I14" s="7">
        <v>0.9</v>
      </c>
      <c r="J14" s="7">
        <v>1.5</v>
      </c>
      <c r="K14" s="7"/>
      <c r="L14" s="24">
        <v>9.5</v>
      </c>
      <c r="M14" s="25"/>
      <c r="N14" s="26"/>
      <c r="O14" s="13">
        <v>12.5</v>
      </c>
      <c r="P14" s="13">
        <v>13.5</v>
      </c>
      <c r="Q14" s="10"/>
      <c r="R14" s="7"/>
      <c r="S14" s="5">
        <f t="shared" si="0"/>
        <v>34.1</v>
      </c>
      <c r="T14" s="5">
        <v>21</v>
      </c>
      <c r="U14" s="2"/>
      <c r="V14" s="8">
        <f t="shared" si="1"/>
        <v>55.1</v>
      </c>
      <c r="W14" s="8"/>
      <c r="X14" s="17"/>
    </row>
    <row r="15" spans="1:24">
      <c r="A15" s="21" t="s">
        <v>57</v>
      </c>
      <c r="B15" s="14" t="s">
        <v>47</v>
      </c>
      <c r="C15" s="24"/>
      <c r="D15" s="26"/>
      <c r="E15" s="7"/>
      <c r="F15" s="6"/>
      <c r="G15" s="7"/>
      <c r="H15" s="7"/>
      <c r="I15" s="7"/>
      <c r="J15" s="7"/>
      <c r="K15" s="7"/>
      <c r="L15" s="24"/>
      <c r="M15" s="25"/>
      <c r="N15" s="26"/>
      <c r="O15" s="13"/>
      <c r="P15" s="13"/>
      <c r="Q15" s="10"/>
      <c r="R15" s="11"/>
      <c r="S15" s="5">
        <f t="shared" si="0"/>
        <v>0</v>
      </c>
      <c r="T15" s="5"/>
      <c r="U15" s="2"/>
      <c r="V15" s="8"/>
      <c r="W15" s="8"/>
      <c r="X15" s="17"/>
    </row>
    <row r="16" spans="1:24">
      <c r="A16" s="21" t="s">
        <v>58</v>
      </c>
      <c r="B16" s="14" t="s">
        <v>48</v>
      </c>
      <c r="C16" s="24">
        <v>4</v>
      </c>
      <c r="D16" s="26"/>
      <c r="E16" s="6">
        <v>0.8</v>
      </c>
      <c r="F16" s="6">
        <v>0.7</v>
      </c>
      <c r="G16" s="7"/>
      <c r="H16" s="7"/>
      <c r="I16" s="7">
        <v>0.9</v>
      </c>
      <c r="J16" s="7"/>
      <c r="K16" s="7"/>
      <c r="L16" s="24"/>
      <c r="M16" s="25"/>
      <c r="N16" s="26"/>
      <c r="O16" s="13">
        <v>8.5</v>
      </c>
      <c r="P16" s="13">
        <v>7.5</v>
      </c>
      <c r="Q16" s="10"/>
      <c r="R16" s="11">
        <v>6</v>
      </c>
      <c r="S16" s="5">
        <f t="shared" si="0"/>
        <v>20.9</v>
      </c>
      <c r="T16" s="5">
        <v>21</v>
      </c>
      <c r="U16" s="2"/>
      <c r="V16" s="8">
        <f>SUM(S16:T16)</f>
        <v>41.9</v>
      </c>
      <c r="W16" s="8"/>
      <c r="X16" s="17"/>
    </row>
    <row r="17" spans="1:24">
      <c r="A17" s="21" t="s">
        <v>59</v>
      </c>
      <c r="B17" s="14" t="s">
        <v>49</v>
      </c>
      <c r="C17" s="24">
        <v>4</v>
      </c>
      <c r="D17" s="26"/>
      <c r="E17" s="7">
        <v>0.8</v>
      </c>
      <c r="F17" s="7"/>
      <c r="G17" s="7"/>
      <c r="H17" s="7"/>
      <c r="I17" s="7">
        <v>0.8</v>
      </c>
      <c r="J17" s="7"/>
      <c r="K17" s="7"/>
      <c r="L17" s="24"/>
      <c r="M17" s="25"/>
      <c r="N17" s="26"/>
      <c r="O17" s="13">
        <v>4</v>
      </c>
      <c r="P17" s="13">
        <v>8</v>
      </c>
      <c r="Q17" s="10"/>
      <c r="R17" s="11"/>
      <c r="S17" s="5">
        <f t="shared" si="0"/>
        <v>17.600000000000001</v>
      </c>
      <c r="T17" s="5"/>
      <c r="U17" s="2"/>
      <c r="V17" s="8"/>
      <c r="W17" s="8"/>
      <c r="X17" s="17"/>
    </row>
    <row r="18" spans="1:24">
      <c r="A18" s="21" t="s">
        <v>60</v>
      </c>
      <c r="B18" s="14" t="s">
        <v>75</v>
      </c>
      <c r="C18" s="24">
        <v>4</v>
      </c>
      <c r="D18" s="26"/>
      <c r="E18" s="7">
        <v>0.8</v>
      </c>
      <c r="F18" s="7">
        <v>0.9</v>
      </c>
      <c r="G18" s="7"/>
      <c r="H18" s="7"/>
      <c r="I18" s="11">
        <v>0.9</v>
      </c>
      <c r="J18" s="7">
        <v>1.3</v>
      </c>
      <c r="K18" s="7"/>
      <c r="L18" s="24">
        <v>12.5</v>
      </c>
      <c r="M18" s="25"/>
      <c r="N18" s="26"/>
      <c r="O18" s="13"/>
      <c r="P18" s="13">
        <v>15</v>
      </c>
      <c r="Q18" s="10"/>
      <c r="R18" s="11"/>
      <c r="S18" s="5">
        <f t="shared" si="0"/>
        <v>35.4</v>
      </c>
      <c r="T18" s="5">
        <v>18</v>
      </c>
      <c r="U18" s="2"/>
      <c r="V18" s="8">
        <f>SUM(S18:T18)</f>
        <v>53.4</v>
      </c>
      <c r="W18" s="8"/>
      <c r="X18" s="17"/>
    </row>
    <row r="19" spans="1:24">
      <c r="A19" s="21" t="s">
        <v>61</v>
      </c>
      <c r="B19" s="14" t="s">
        <v>76</v>
      </c>
      <c r="C19" s="24">
        <v>4</v>
      </c>
      <c r="D19" s="26"/>
      <c r="E19" s="11">
        <v>0.8</v>
      </c>
      <c r="F19" s="6">
        <v>0.9</v>
      </c>
      <c r="G19" s="7"/>
      <c r="H19" s="7"/>
      <c r="I19" s="7">
        <v>0.7</v>
      </c>
      <c r="J19" s="7">
        <v>2.1</v>
      </c>
      <c r="K19" s="7"/>
      <c r="L19" s="24">
        <v>4</v>
      </c>
      <c r="M19" s="25"/>
      <c r="N19" s="26"/>
      <c r="O19" s="13">
        <v>6.5</v>
      </c>
      <c r="P19" s="13">
        <v>8.5</v>
      </c>
      <c r="Q19" s="10"/>
      <c r="R19" s="7"/>
      <c r="S19" s="5">
        <f t="shared" si="0"/>
        <v>23.5</v>
      </c>
      <c r="T19" s="5">
        <v>13</v>
      </c>
      <c r="U19" s="2">
        <v>26.5</v>
      </c>
      <c r="V19" s="8">
        <f>SUM(S19,U19)</f>
        <v>50</v>
      </c>
      <c r="W19" s="8"/>
      <c r="X19" s="17"/>
    </row>
    <row r="20" spans="1:24">
      <c r="A20" s="21" t="s">
        <v>62</v>
      </c>
      <c r="B20" s="20" t="s">
        <v>77</v>
      </c>
      <c r="C20" s="24">
        <v>4</v>
      </c>
      <c r="D20" s="26"/>
      <c r="E20" s="7">
        <v>0.8</v>
      </c>
      <c r="F20" s="6">
        <v>0.8</v>
      </c>
      <c r="G20" s="7"/>
      <c r="H20" s="7"/>
      <c r="I20" s="7">
        <v>0.9</v>
      </c>
      <c r="J20" s="7">
        <v>1</v>
      </c>
      <c r="K20" s="7"/>
      <c r="L20" s="24">
        <v>3.5</v>
      </c>
      <c r="M20" s="25"/>
      <c r="N20" s="26"/>
      <c r="O20" s="13">
        <v>7</v>
      </c>
      <c r="P20" s="13">
        <v>5</v>
      </c>
      <c r="Q20" s="10"/>
      <c r="R20" s="7">
        <v>6.5</v>
      </c>
      <c r="S20" s="5">
        <f t="shared" si="0"/>
        <v>21</v>
      </c>
      <c r="T20" s="5">
        <v>13</v>
      </c>
      <c r="U20" s="2">
        <v>32</v>
      </c>
      <c r="V20" s="8">
        <f>SUM(S20,U20)</f>
        <v>53</v>
      </c>
      <c r="W20" s="8"/>
      <c r="X20" s="17"/>
    </row>
    <row r="21" spans="1:24">
      <c r="A21" s="21" t="s">
        <v>63</v>
      </c>
      <c r="B21" s="14" t="s">
        <v>78</v>
      </c>
      <c r="C21" s="24">
        <v>4</v>
      </c>
      <c r="D21" s="26"/>
      <c r="E21" s="7">
        <v>0.9</v>
      </c>
      <c r="F21" s="7">
        <v>0.9</v>
      </c>
      <c r="G21" s="7"/>
      <c r="H21" s="7"/>
      <c r="I21" s="7">
        <v>0.8</v>
      </c>
      <c r="J21" s="7"/>
      <c r="K21" s="7"/>
      <c r="L21" s="24">
        <v>12.8</v>
      </c>
      <c r="M21" s="25"/>
      <c r="N21" s="26"/>
      <c r="O21" s="13"/>
      <c r="P21" s="13">
        <v>14.8</v>
      </c>
      <c r="Q21" s="10"/>
      <c r="R21" s="7"/>
      <c r="S21" s="5">
        <f t="shared" si="0"/>
        <v>34.200000000000003</v>
      </c>
      <c r="T21" s="5">
        <v>21</v>
      </c>
      <c r="U21" s="2"/>
      <c r="V21" s="8">
        <f>SUM(S21:T21)</f>
        <v>55.2</v>
      </c>
      <c r="W21" s="8"/>
      <c r="X21" s="17"/>
    </row>
    <row r="22" spans="1:24">
      <c r="A22" s="21" t="s">
        <v>64</v>
      </c>
      <c r="B22" s="14" t="s">
        <v>79</v>
      </c>
      <c r="C22" s="24">
        <v>4</v>
      </c>
      <c r="D22" s="26"/>
      <c r="E22" s="7">
        <v>0.9</v>
      </c>
      <c r="F22" s="6">
        <v>0.9</v>
      </c>
      <c r="G22" s="7"/>
      <c r="H22" s="7"/>
      <c r="I22" s="7">
        <v>0.9</v>
      </c>
      <c r="J22" s="7">
        <v>1.7</v>
      </c>
      <c r="K22" s="7"/>
      <c r="L22" s="24"/>
      <c r="M22" s="25"/>
      <c r="N22" s="26"/>
      <c r="O22" s="13">
        <v>4.8</v>
      </c>
      <c r="P22" s="13">
        <v>15.5</v>
      </c>
      <c r="Q22" s="10"/>
      <c r="R22" s="11"/>
      <c r="S22" s="5">
        <f t="shared" si="0"/>
        <v>28.7</v>
      </c>
      <c r="T22" s="5">
        <v>20</v>
      </c>
      <c r="U22" s="2">
        <v>25</v>
      </c>
      <c r="V22" s="8">
        <f>SUM(S22,U22)</f>
        <v>53.7</v>
      </c>
      <c r="W22" s="8"/>
      <c r="X22" s="17"/>
    </row>
    <row r="23" spans="1:24">
      <c r="A23" s="21" t="s">
        <v>65</v>
      </c>
      <c r="B23" s="14" t="s">
        <v>80</v>
      </c>
      <c r="C23" s="24">
        <v>4</v>
      </c>
      <c r="D23" s="26"/>
      <c r="E23" s="6">
        <v>0.9</v>
      </c>
      <c r="F23" s="6">
        <v>0.9</v>
      </c>
      <c r="G23" s="7"/>
      <c r="H23" s="7"/>
      <c r="I23" s="7">
        <v>0.9</v>
      </c>
      <c r="J23" s="7">
        <v>1.8</v>
      </c>
      <c r="K23" s="7"/>
      <c r="L23" s="24">
        <v>5</v>
      </c>
      <c r="M23" s="25"/>
      <c r="N23" s="26"/>
      <c r="O23" s="13">
        <v>10.8</v>
      </c>
      <c r="P23" s="13">
        <v>11.5</v>
      </c>
      <c r="Q23" s="10"/>
      <c r="R23" s="11"/>
      <c r="S23" s="5">
        <f t="shared" si="0"/>
        <v>30.800000000000004</v>
      </c>
      <c r="T23" s="5">
        <v>19.2</v>
      </c>
      <c r="U23" s="2"/>
      <c r="V23" s="8">
        <f>SUM(S23:T23)</f>
        <v>50</v>
      </c>
      <c r="W23" s="8"/>
      <c r="X23" s="17"/>
    </row>
    <row r="24" spans="1:24">
      <c r="A24" s="21" t="s">
        <v>66</v>
      </c>
      <c r="B24" s="14" t="s">
        <v>81</v>
      </c>
      <c r="C24" s="24">
        <v>4</v>
      </c>
      <c r="D24" s="26"/>
      <c r="E24" s="7">
        <v>0.9</v>
      </c>
      <c r="F24" s="7">
        <v>0.9</v>
      </c>
      <c r="G24" s="7"/>
      <c r="H24" s="7"/>
      <c r="I24" s="7">
        <v>0.8</v>
      </c>
      <c r="J24" s="7">
        <v>1</v>
      </c>
      <c r="K24" s="7"/>
      <c r="L24" s="24">
        <v>5.5</v>
      </c>
      <c r="M24" s="25"/>
      <c r="N24" s="26"/>
      <c r="O24" s="13">
        <v>5</v>
      </c>
      <c r="P24" s="13"/>
      <c r="Q24" s="10"/>
      <c r="R24" s="11">
        <v>2</v>
      </c>
      <c r="S24" s="5">
        <f t="shared" si="0"/>
        <v>14.600000000000001</v>
      </c>
      <c r="T24" s="5"/>
      <c r="U24" s="2"/>
      <c r="V24" s="8"/>
      <c r="W24" s="8"/>
      <c r="X24" s="17"/>
    </row>
    <row r="25" spans="1:24">
      <c r="A25" s="21" t="s">
        <v>67</v>
      </c>
      <c r="B25" s="14" t="s">
        <v>82</v>
      </c>
      <c r="C25" s="24">
        <v>4</v>
      </c>
      <c r="D25" s="26"/>
      <c r="E25" s="7"/>
      <c r="F25" s="7"/>
      <c r="G25" s="7"/>
      <c r="H25" s="7"/>
      <c r="I25" s="11"/>
      <c r="J25" s="7">
        <v>0.9</v>
      </c>
      <c r="K25" s="7"/>
      <c r="L25" s="24">
        <v>6</v>
      </c>
      <c r="M25" s="25"/>
      <c r="N25" s="26"/>
      <c r="O25" s="13">
        <v>6.8</v>
      </c>
      <c r="P25" s="13"/>
      <c r="Q25" s="10"/>
      <c r="R25" s="11">
        <v>1.5</v>
      </c>
      <c r="S25" s="5">
        <f t="shared" si="0"/>
        <v>13.2</v>
      </c>
      <c r="T25" s="5"/>
      <c r="U25" s="2"/>
      <c r="V25" s="8"/>
      <c r="W25" s="8"/>
      <c r="X25" s="17"/>
    </row>
    <row r="26" spans="1:24">
      <c r="A26" s="21" t="s">
        <v>68</v>
      </c>
      <c r="B26" s="14" t="s">
        <v>83</v>
      </c>
      <c r="C26" s="24"/>
      <c r="D26" s="26"/>
      <c r="E26" s="7"/>
      <c r="F26" s="6"/>
      <c r="G26" s="7"/>
      <c r="H26" s="7"/>
      <c r="I26" s="7"/>
      <c r="J26" s="7"/>
      <c r="K26" s="7"/>
      <c r="L26" s="24"/>
      <c r="M26" s="25"/>
      <c r="N26" s="26"/>
      <c r="O26" s="13"/>
      <c r="P26" s="13"/>
      <c r="Q26" s="10"/>
      <c r="R26" s="7"/>
      <c r="S26" s="5">
        <f t="shared" si="0"/>
        <v>0</v>
      </c>
      <c r="T26" s="5"/>
      <c r="U26" s="2"/>
      <c r="V26" s="8"/>
      <c r="W26" s="8"/>
      <c r="X26" s="17"/>
    </row>
    <row r="27" spans="1:24">
      <c r="A27" s="21" t="s">
        <v>69</v>
      </c>
      <c r="B27" s="20" t="s">
        <v>84</v>
      </c>
      <c r="C27" s="24"/>
      <c r="D27" s="26"/>
      <c r="E27" s="7"/>
      <c r="F27" s="6"/>
      <c r="G27" s="7"/>
      <c r="H27" s="7"/>
      <c r="I27" s="7"/>
      <c r="J27" s="7"/>
      <c r="K27" s="7"/>
      <c r="L27" s="24"/>
      <c r="M27" s="25"/>
      <c r="N27" s="26"/>
      <c r="O27" s="13"/>
      <c r="P27" s="13"/>
      <c r="Q27" s="10"/>
      <c r="R27" s="7"/>
      <c r="S27" s="5">
        <f t="shared" si="0"/>
        <v>0</v>
      </c>
      <c r="T27" s="5"/>
      <c r="U27" s="2"/>
      <c r="V27" s="8"/>
      <c r="W27" s="8"/>
      <c r="X27" s="17"/>
    </row>
    <row r="28" spans="1:24">
      <c r="A28" s="21" t="s">
        <v>70</v>
      </c>
      <c r="B28" s="14" t="s">
        <v>85</v>
      </c>
      <c r="C28" s="24">
        <v>4</v>
      </c>
      <c r="D28" s="26"/>
      <c r="E28" s="7">
        <v>1</v>
      </c>
      <c r="F28" s="7"/>
      <c r="G28" s="7"/>
      <c r="H28" s="7"/>
      <c r="I28" s="7">
        <v>0.9</v>
      </c>
      <c r="J28" s="7">
        <v>0.5</v>
      </c>
      <c r="K28" s="7"/>
      <c r="L28" s="24"/>
      <c r="M28" s="25"/>
      <c r="N28" s="26"/>
      <c r="O28" s="13">
        <v>1</v>
      </c>
      <c r="P28" s="13"/>
      <c r="Q28" s="10"/>
      <c r="R28" s="7"/>
      <c r="S28" s="5">
        <f t="shared" si="0"/>
        <v>7.4</v>
      </c>
      <c r="T28" s="5">
        <v>6</v>
      </c>
      <c r="U28" s="2">
        <v>16</v>
      </c>
      <c r="V28" s="8">
        <f>SUM(S28,U28)</f>
        <v>23.4</v>
      </c>
      <c r="W28" s="8"/>
      <c r="X28" s="17"/>
    </row>
    <row r="29" spans="1:24">
      <c r="A29" s="21" t="s">
        <v>71</v>
      </c>
      <c r="B29" s="14" t="s">
        <v>86</v>
      </c>
      <c r="C29" s="24"/>
      <c r="D29" s="26"/>
      <c r="E29" s="7"/>
      <c r="F29" s="6">
        <v>0.9</v>
      </c>
      <c r="G29" s="7"/>
      <c r="H29" s="7"/>
      <c r="I29" s="7"/>
      <c r="J29" s="7"/>
      <c r="K29" s="7"/>
      <c r="L29" s="24">
        <v>2</v>
      </c>
      <c r="M29" s="25"/>
      <c r="N29" s="26"/>
      <c r="O29" s="13"/>
      <c r="P29" s="13"/>
      <c r="Q29" s="10"/>
      <c r="R29" s="11"/>
      <c r="S29" s="5">
        <f t="shared" si="0"/>
        <v>2.9</v>
      </c>
      <c r="T29" s="5"/>
      <c r="U29" s="2"/>
      <c r="V29" s="8"/>
      <c r="W29" s="8"/>
      <c r="X29" s="17"/>
    </row>
    <row r="30" spans="1:24">
      <c r="A30" s="21" t="s">
        <v>72</v>
      </c>
      <c r="B30" s="14" t="s">
        <v>87</v>
      </c>
      <c r="C30" s="24">
        <v>4</v>
      </c>
      <c r="D30" s="26"/>
      <c r="E30" s="6">
        <v>0.9</v>
      </c>
      <c r="F30" s="6">
        <v>1</v>
      </c>
      <c r="G30" s="7"/>
      <c r="H30" s="7"/>
      <c r="I30" s="7">
        <v>0.7</v>
      </c>
      <c r="J30" s="7">
        <v>1</v>
      </c>
      <c r="K30" s="7"/>
      <c r="L30" s="24">
        <v>12.5</v>
      </c>
      <c r="M30" s="25"/>
      <c r="N30" s="26"/>
      <c r="O30" s="13"/>
      <c r="P30" s="13">
        <v>8</v>
      </c>
      <c r="Q30" s="10"/>
      <c r="R30" s="11">
        <v>9.5</v>
      </c>
      <c r="S30" s="5">
        <f t="shared" si="0"/>
        <v>29.6</v>
      </c>
      <c r="T30" s="5">
        <v>18</v>
      </c>
      <c r="U30" s="2">
        <v>38</v>
      </c>
      <c r="V30" s="8">
        <f t="shared" ref="V30" si="2">SUM(S30,U30)</f>
        <v>67.599999999999994</v>
      </c>
      <c r="W30" s="8"/>
      <c r="X30" s="17"/>
    </row>
    <row r="31" spans="1:24">
      <c r="A31" s="21" t="s">
        <v>73</v>
      </c>
      <c r="B31" s="14" t="s">
        <v>88</v>
      </c>
      <c r="C31" s="24">
        <v>4</v>
      </c>
      <c r="D31" s="26"/>
      <c r="E31" s="7">
        <v>0.9</v>
      </c>
      <c r="F31" s="7">
        <v>0.9</v>
      </c>
      <c r="G31" s="7"/>
      <c r="H31" s="7"/>
      <c r="I31" s="7">
        <v>0.9</v>
      </c>
      <c r="J31" s="7">
        <v>1.5</v>
      </c>
      <c r="K31" s="7"/>
      <c r="L31" s="24">
        <v>5.5</v>
      </c>
      <c r="M31" s="25"/>
      <c r="N31" s="26"/>
      <c r="O31" s="13">
        <v>4.8</v>
      </c>
      <c r="P31" s="13">
        <v>5</v>
      </c>
      <c r="Q31" s="10"/>
      <c r="R31" s="11">
        <v>0</v>
      </c>
      <c r="S31" s="5">
        <f t="shared" si="0"/>
        <v>18</v>
      </c>
      <c r="T31" s="5">
        <v>11</v>
      </c>
      <c r="U31" s="2"/>
      <c r="V31" s="8">
        <f>SUM(S31:T31)</f>
        <v>29</v>
      </c>
      <c r="W31" s="8"/>
      <c r="X31" s="17"/>
    </row>
    <row r="32" spans="1:24">
      <c r="A32" s="21" t="s">
        <v>74</v>
      </c>
      <c r="B32" s="14" t="s">
        <v>89</v>
      </c>
      <c r="C32" s="24">
        <v>4</v>
      </c>
      <c r="D32" s="26"/>
      <c r="E32" s="7">
        <v>0.9</v>
      </c>
      <c r="F32" s="7">
        <v>0.9</v>
      </c>
      <c r="G32" s="7"/>
      <c r="H32" s="7"/>
      <c r="I32" s="11">
        <v>0.9</v>
      </c>
      <c r="J32" s="7">
        <v>0.6</v>
      </c>
      <c r="K32" s="7"/>
      <c r="L32" s="24">
        <v>2</v>
      </c>
      <c r="M32" s="25"/>
      <c r="N32" s="26"/>
      <c r="O32" s="13">
        <v>6.8</v>
      </c>
      <c r="P32" s="13"/>
      <c r="Q32" s="10"/>
      <c r="R32" s="11">
        <v>4</v>
      </c>
      <c r="S32" s="5">
        <f t="shared" si="0"/>
        <v>18.100000000000001</v>
      </c>
      <c r="T32" s="5"/>
      <c r="U32" s="2">
        <v>27</v>
      </c>
      <c r="V32" s="8">
        <f>SUM(S32,U32)</f>
        <v>45.1</v>
      </c>
      <c r="W32" s="8"/>
      <c r="X32" s="17"/>
    </row>
    <row r="33" spans="1:24">
      <c r="A33" s="21" t="s">
        <v>90</v>
      </c>
      <c r="B33" s="14" t="s">
        <v>98</v>
      </c>
      <c r="C33" s="24">
        <v>4</v>
      </c>
      <c r="D33" s="26"/>
      <c r="E33" s="7">
        <v>0.9</v>
      </c>
      <c r="F33" s="6">
        <v>0.9</v>
      </c>
      <c r="G33" s="7"/>
      <c r="H33" s="7"/>
      <c r="I33" s="7">
        <v>0.9</v>
      </c>
      <c r="J33" s="7">
        <v>3</v>
      </c>
      <c r="K33" s="7"/>
      <c r="L33" s="24">
        <v>15</v>
      </c>
      <c r="M33" s="25"/>
      <c r="N33" s="26"/>
      <c r="O33" s="13">
        <v>14</v>
      </c>
      <c r="P33" s="13">
        <v>13.6</v>
      </c>
      <c r="Q33" s="10"/>
      <c r="R33" s="7">
        <v>17</v>
      </c>
      <c r="S33" s="5">
        <f t="shared" si="0"/>
        <v>40.700000000000003</v>
      </c>
      <c r="T33" s="5">
        <v>30</v>
      </c>
      <c r="U33" s="2"/>
      <c r="V33" s="8">
        <f>SUM(S33:U33)</f>
        <v>70.7</v>
      </c>
      <c r="W33" s="8"/>
      <c r="X33" s="17"/>
    </row>
    <row r="34" spans="1:24">
      <c r="A34" s="21" t="s">
        <v>91</v>
      </c>
      <c r="B34" s="20" t="s">
        <v>99</v>
      </c>
      <c r="C34" s="24"/>
      <c r="D34" s="26"/>
      <c r="E34" s="7"/>
      <c r="F34" s="6"/>
      <c r="G34" s="7"/>
      <c r="H34" s="7"/>
      <c r="I34" s="7"/>
      <c r="J34" s="7"/>
      <c r="K34" s="7"/>
      <c r="L34" s="24"/>
      <c r="M34" s="25"/>
      <c r="N34" s="26"/>
      <c r="O34" s="13"/>
      <c r="P34" s="13"/>
      <c r="Q34" s="10"/>
      <c r="R34" s="7"/>
      <c r="S34" s="5">
        <f t="shared" si="0"/>
        <v>0</v>
      </c>
      <c r="T34" s="5"/>
      <c r="U34" s="2"/>
      <c r="V34" s="8"/>
      <c r="W34" s="8"/>
      <c r="X34" s="17"/>
    </row>
    <row r="35" spans="1:24">
      <c r="A35" s="21" t="s">
        <v>92</v>
      </c>
      <c r="B35" s="14" t="s">
        <v>100</v>
      </c>
      <c r="C35" s="24"/>
      <c r="D35" s="26"/>
      <c r="E35" s="7"/>
      <c r="F35" s="7"/>
      <c r="G35" s="7"/>
      <c r="H35" s="7"/>
      <c r="I35" s="7"/>
      <c r="J35" s="7"/>
      <c r="K35" s="7"/>
      <c r="L35" s="24"/>
      <c r="M35" s="25"/>
      <c r="N35" s="26"/>
      <c r="O35" s="13"/>
      <c r="P35" s="13"/>
      <c r="Q35" s="10"/>
      <c r="R35" s="7"/>
      <c r="S35" s="5">
        <f t="shared" si="0"/>
        <v>0</v>
      </c>
      <c r="T35" s="5"/>
      <c r="U35" s="2"/>
      <c r="V35" s="8"/>
      <c r="W35" s="8"/>
      <c r="X35" s="17"/>
    </row>
    <row r="36" spans="1:24">
      <c r="A36" s="21" t="s">
        <v>93</v>
      </c>
      <c r="B36" s="14" t="s">
        <v>101</v>
      </c>
      <c r="C36" s="24">
        <v>4</v>
      </c>
      <c r="D36" s="26"/>
      <c r="E36" s="7">
        <v>0.9</v>
      </c>
      <c r="F36" s="6">
        <v>0.9</v>
      </c>
      <c r="G36" s="7"/>
      <c r="H36" s="7"/>
      <c r="I36" s="7">
        <v>0.8</v>
      </c>
      <c r="J36" s="7"/>
      <c r="K36" s="7"/>
      <c r="L36" s="24"/>
      <c r="M36" s="25"/>
      <c r="N36" s="26"/>
      <c r="O36" s="13">
        <v>0</v>
      </c>
      <c r="P36" s="13"/>
      <c r="Q36" s="10"/>
      <c r="R36" s="11">
        <v>2</v>
      </c>
      <c r="S36" s="5">
        <f t="shared" ref="S36:S40" si="3">SUM(C36:K36)+IF(O36,O36,L36)+IF(R36,R36,P36)</f>
        <v>8.6000000000000014</v>
      </c>
      <c r="T36" s="5"/>
      <c r="U36" s="2"/>
      <c r="V36" s="8"/>
      <c r="W36" s="8"/>
      <c r="X36" s="17"/>
    </row>
    <row r="37" spans="1:24">
      <c r="A37" s="21" t="s">
        <v>94</v>
      </c>
      <c r="B37" s="14" t="s">
        <v>102</v>
      </c>
      <c r="C37" s="24">
        <v>4</v>
      </c>
      <c r="D37" s="26"/>
      <c r="E37" s="6"/>
      <c r="F37" s="6"/>
      <c r="G37" s="7"/>
      <c r="H37" s="7"/>
      <c r="I37" s="7"/>
      <c r="J37" s="7"/>
      <c r="K37" s="7"/>
      <c r="L37" s="24"/>
      <c r="M37" s="25"/>
      <c r="N37" s="26"/>
      <c r="O37" s="13"/>
      <c r="P37" s="13"/>
      <c r="Q37" s="10"/>
      <c r="R37" s="11"/>
      <c r="S37" s="5">
        <f t="shared" si="3"/>
        <v>4</v>
      </c>
      <c r="T37" s="5"/>
      <c r="U37" s="2"/>
      <c r="V37" s="8"/>
      <c r="W37" s="8"/>
      <c r="X37" s="17"/>
    </row>
    <row r="38" spans="1:24">
      <c r="A38" s="21" t="s">
        <v>95</v>
      </c>
      <c r="B38" s="14" t="s">
        <v>103</v>
      </c>
      <c r="C38" s="24"/>
      <c r="D38" s="26"/>
      <c r="E38" s="7"/>
      <c r="F38" s="7"/>
      <c r="G38" s="7"/>
      <c r="H38" s="7"/>
      <c r="I38" s="7"/>
      <c r="J38" s="7"/>
      <c r="K38" s="7"/>
      <c r="L38" s="24"/>
      <c r="M38" s="25"/>
      <c r="N38" s="26"/>
      <c r="O38" s="13"/>
      <c r="P38" s="13"/>
      <c r="Q38" s="10"/>
      <c r="R38" s="11"/>
      <c r="S38" s="5">
        <f t="shared" si="3"/>
        <v>0</v>
      </c>
      <c r="T38" s="5"/>
      <c r="U38" s="2"/>
      <c r="V38" s="8"/>
      <c r="W38" s="8"/>
      <c r="X38" s="17"/>
    </row>
    <row r="39" spans="1:24">
      <c r="A39" s="21" t="s">
        <v>96</v>
      </c>
      <c r="B39" s="14" t="s">
        <v>104</v>
      </c>
      <c r="C39" s="24"/>
      <c r="D39" s="26"/>
      <c r="E39" s="7"/>
      <c r="F39" s="7"/>
      <c r="G39" s="7"/>
      <c r="H39" s="7"/>
      <c r="I39" s="11"/>
      <c r="J39" s="7"/>
      <c r="K39" s="7"/>
      <c r="L39" s="24"/>
      <c r="M39" s="25"/>
      <c r="N39" s="26"/>
      <c r="O39" s="13"/>
      <c r="P39" s="13"/>
      <c r="Q39" s="10"/>
      <c r="R39" s="11"/>
      <c r="S39" s="5">
        <f t="shared" si="3"/>
        <v>0</v>
      </c>
      <c r="T39" s="5"/>
      <c r="U39" s="2"/>
      <c r="V39" s="8"/>
      <c r="W39" s="8"/>
      <c r="X39" s="17"/>
    </row>
    <row r="40" spans="1:24">
      <c r="A40" s="21" t="s">
        <v>97</v>
      </c>
      <c r="B40" s="14" t="s">
        <v>105</v>
      </c>
      <c r="C40" s="24"/>
      <c r="D40" s="26"/>
      <c r="E40" s="7"/>
      <c r="F40" s="6"/>
      <c r="G40" s="7"/>
      <c r="H40" s="7"/>
      <c r="I40" s="7"/>
      <c r="J40" s="7"/>
      <c r="K40" s="7"/>
      <c r="L40" s="24"/>
      <c r="M40" s="25"/>
      <c r="N40" s="26"/>
      <c r="O40" s="13"/>
      <c r="P40" s="13"/>
      <c r="Q40" s="10"/>
      <c r="R40" s="7"/>
      <c r="S40" s="5">
        <f t="shared" si="3"/>
        <v>0</v>
      </c>
      <c r="T40" s="5"/>
      <c r="U40" s="2"/>
      <c r="V40" s="8"/>
      <c r="W40" s="8"/>
      <c r="X40" s="17"/>
    </row>
    <row r="41" spans="1:24">
      <c r="A41" s="21"/>
      <c r="B41" s="14"/>
      <c r="C41" s="24"/>
      <c r="D41" s="26"/>
      <c r="E41" s="7"/>
      <c r="F41" s="6"/>
      <c r="G41" s="7"/>
      <c r="H41" s="7"/>
      <c r="I41" s="7"/>
      <c r="J41" s="7"/>
      <c r="K41" s="7"/>
      <c r="L41" s="24"/>
      <c r="M41" s="25"/>
      <c r="N41" s="26"/>
      <c r="O41" s="13"/>
      <c r="P41" s="13"/>
      <c r="Q41" s="10"/>
      <c r="R41" s="11"/>
      <c r="S41" s="5"/>
      <c r="T41" s="5"/>
      <c r="U41" s="2"/>
      <c r="V41" s="8"/>
      <c r="W41" s="8"/>
      <c r="X41" s="17"/>
    </row>
    <row r="44" spans="1:24" ht="18.75">
      <c r="A44" s="30" t="s">
        <v>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27" t="s">
        <v>19</v>
      </c>
      <c r="V44" s="28"/>
      <c r="W44" s="28"/>
      <c r="X44" s="29"/>
    </row>
    <row r="45" spans="1:24">
      <c r="A45" s="49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40" t="s">
        <v>21</v>
      </c>
      <c r="P45" s="41"/>
      <c r="Q45" s="41"/>
      <c r="R45" s="41"/>
      <c r="S45" s="41"/>
      <c r="T45" s="41"/>
      <c r="U45" s="41"/>
      <c r="V45" s="41"/>
      <c r="W45" s="41"/>
      <c r="X45" s="42"/>
    </row>
    <row r="46" spans="1:24" ht="15">
      <c r="A46" s="52" t="s">
        <v>22</v>
      </c>
      <c r="B46" s="53"/>
      <c r="C46" s="54"/>
      <c r="D46" s="55" t="s">
        <v>23</v>
      </c>
      <c r="E46" s="56"/>
      <c r="F46" s="56"/>
      <c r="G46" s="57"/>
      <c r="H46" s="58" t="s">
        <v>24</v>
      </c>
      <c r="I46" s="59"/>
      <c r="J46" s="59"/>
      <c r="K46" s="59"/>
      <c r="L46" s="59"/>
      <c r="M46" s="59"/>
      <c r="N46" s="59"/>
      <c r="O46" s="59"/>
      <c r="P46" s="60"/>
      <c r="Q46" s="43" t="s">
        <v>107</v>
      </c>
      <c r="R46" s="44"/>
      <c r="S46" s="44"/>
      <c r="T46" s="44"/>
      <c r="U46" s="44"/>
      <c r="V46" s="44"/>
      <c r="W46" s="44"/>
      <c r="X46" s="45"/>
    </row>
    <row r="48" spans="1:24">
      <c r="A48" s="61" t="s">
        <v>1</v>
      </c>
      <c r="B48" s="66" t="s">
        <v>2</v>
      </c>
      <c r="C48" s="76" t="s">
        <v>3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8"/>
      <c r="V48" s="33" t="s">
        <v>18</v>
      </c>
      <c r="W48" s="34"/>
      <c r="X48" s="37" t="s">
        <v>30</v>
      </c>
    </row>
    <row r="49" spans="1:24">
      <c r="A49" s="62"/>
      <c r="B49" s="67"/>
      <c r="C49" s="72" t="s">
        <v>25</v>
      </c>
      <c r="D49" s="73"/>
      <c r="E49" s="55" t="s">
        <v>17</v>
      </c>
      <c r="F49" s="56"/>
      <c r="G49" s="56"/>
      <c r="H49" s="56"/>
      <c r="I49" s="57"/>
      <c r="J49" s="18" t="s">
        <v>29</v>
      </c>
      <c r="K49" s="12"/>
      <c r="L49" s="56" t="s">
        <v>11</v>
      </c>
      <c r="M49" s="56"/>
      <c r="N49" s="56"/>
      <c r="O49" s="56"/>
      <c r="P49" s="56"/>
      <c r="Q49" s="56"/>
      <c r="R49" s="57"/>
      <c r="S49" s="22" t="s">
        <v>14</v>
      </c>
      <c r="T49" s="64" t="s">
        <v>4</v>
      </c>
      <c r="U49" s="65"/>
      <c r="V49" s="35"/>
      <c r="W49" s="36"/>
      <c r="X49" s="38"/>
    </row>
    <row r="50" spans="1:24" ht="26.25" thickBot="1">
      <c r="A50" s="63"/>
      <c r="B50" s="68"/>
      <c r="C50" s="74"/>
      <c r="D50" s="75"/>
      <c r="E50" s="4" t="s">
        <v>26</v>
      </c>
      <c r="F50" s="69" t="s">
        <v>27</v>
      </c>
      <c r="G50" s="70"/>
      <c r="H50" s="71"/>
      <c r="I50" s="4" t="s">
        <v>28</v>
      </c>
      <c r="J50" s="69" t="s">
        <v>26</v>
      </c>
      <c r="K50" s="71"/>
      <c r="L50" s="69" t="s">
        <v>26</v>
      </c>
      <c r="M50" s="70"/>
      <c r="N50" s="71"/>
      <c r="O50" s="4" t="s">
        <v>12</v>
      </c>
      <c r="P50" s="4" t="s">
        <v>27</v>
      </c>
      <c r="Q50" s="9"/>
      <c r="R50" s="4" t="s">
        <v>13</v>
      </c>
      <c r="S50" s="23"/>
      <c r="T50" s="16" t="s">
        <v>15</v>
      </c>
      <c r="U50" s="15" t="s">
        <v>16</v>
      </c>
      <c r="V50" s="19" t="s">
        <v>15</v>
      </c>
      <c r="W50" s="19" t="s">
        <v>16</v>
      </c>
      <c r="X50" s="39"/>
    </row>
    <row r="51" spans="1:24" ht="15" customHeight="1" thickTop="1">
      <c r="A51" s="21" t="s">
        <v>108</v>
      </c>
      <c r="B51" s="14" t="s">
        <v>33</v>
      </c>
      <c r="C51" s="46">
        <v>4</v>
      </c>
      <c r="D51" s="48"/>
      <c r="E51" s="7"/>
      <c r="F51" s="7">
        <v>0.9</v>
      </c>
      <c r="G51" s="7"/>
      <c r="H51" s="7"/>
      <c r="I51" s="7"/>
      <c r="J51" s="7"/>
      <c r="K51" s="7"/>
      <c r="L51" s="46"/>
      <c r="M51" s="47"/>
      <c r="N51" s="48"/>
      <c r="O51" s="13"/>
      <c r="P51" s="13"/>
      <c r="Q51" s="10"/>
      <c r="R51" s="11"/>
      <c r="S51" s="5">
        <f t="shared" ref="S51:S57" si="4">SUM(C51:K51)+IF(O51,O51,L51)+IF(R51,R51,P51)</f>
        <v>4.9000000000000004</v>
      </c>
      <c r="T51" s="5"/>
      <c r="U51" s="2"/>
      <c r="V51" s="8"/>
      <c r="W51" s="8"/>
      <c r="X51" s="17"/>
    </row>
    <row r="52" spans="1:24" ht="45" customHeight="1">
      <c r="A52" s="21" t="s">
        <v>109</v>
      </c>
      <c r="B52" s="14" t="s">
        <v>34</v>
      </c>
      <c r="C52" s="24">
        <v>4</v>
      </c>
      <c r="D52" s="26"/>
      <c r="E52" s="7">
        <v>0.9</v>
      </c>
      <c r="F52" s="7">
        <v>0.9</v>
      </c>
      <c r="G52" s="7"/>
      <c r="H52" s="7"/>
      <c r="I52" s="11">
        <v>0.5</v>
      </c>
      <c r="J52" s="7"/>
      <c r="K52" s="7"/>
      <c r="L52" s="24">
        <v>3.8</v>
      </c>
      <c r="M52" s="25"/>
      <c r="N52" s="26"/>
      <c r="O52" s="13">
        <v>4.8</v>
      </c>
      <c r="P52" s="13">
        <v>2</v>
      </c>
      <c r="Q52" s="10"/>
      <c r="R52" s="11">
        <v>4</v>
      </c>
      <c r="S52" s="5">
        <f t="shared" si="4"/>
        <v>15.100000000000001</v>
      </c>
      <c r="T52" s="5"/>
      <c r="U52" s="2"/>
      <c r="V52" s="8"/>
      <c r="W52" s="8"/>
      <c r="X52" s="17"/>
    </row>
    <row r="53" spans="1:24" ht="12.75" customHeight="1">
      <c r="A53" s="21" t="s">
        <v>110</v>
      </c>
      <c r="B53" s="14" t="s">
        <v>35</v>
      </c>
      <c r="C53" s="24"/>
      <c r="D53" s="26"/>
      <c r="E53" s="7"/>
      <c r="F53" s="6"/>
      <c r="G53" s="7"/>
      <c r="H53" s="7"/>
      <c r="I53" s="7"/>
      <c r="J53" s="7"/>
      <c r="K53" s="7"/>
      <c r="L53" s="24"/>
      <c r="M53" s="25"/>
      <c r="N53" s="26"/>
      <c r="O53" s="13"/>
      <c r="P53" s="13"/>
      <c r="Q53" s="10"/>
      <c r="R53" s="7"/>
      <c r="S53" s="5">
        <f t="shared" si="4"/>
        <v>0</v>
      </c>
      <c r="T53" s="5"/>
      <c r="U53" s="2"/>
      <c r="V53" s="8"/>
      <c r="W53" s="8"/>
      <c r="X53" s="17"/>
    </row>
    <row r="54" spans="1:24" ht="15" customHeight="1">
      <c r="A54" s="21" t="s">
        <v>111</v>
      </c>
      <c r="B54" s="20" t="s">
        <v>36</v>
      </c>
      <c r="C54" s="24">
        <v>4</v>
      </c>
      <c r="D54" s="26"/>
      <c r="E54" s="7"/>
      <c r="F54" s="6"/>
      <c r="G54" s="7"/>
      <c r="H54" s="7"/>
      <c r="I54" s="7">
        <v>0.5</v>
      </c>
      <c r="J54" s="7"/>
      <c r="K54" s="7"/>
      <c r="L54" s="24"/>
      <c r="M54" s="25"/>
      <c r="N54" s="26"/>
      <c r="O54" s="13">
        <v>0</v>
      </c>
      <c r="P54" s="13"/>
      <c r="Q54" s="10"/>
      <c r="R54" s="7"/>
      <c r="S54" s="5">
        <f t="shared" si="4"/>
        <v>4.5</v>
      </c>
      <c r="T54" s="5"/>
      <c r="U54" s="2"/>
      <c r="V54" s="8"/>
      <c r="W54" s="8"/>
      <c r="X54" s="17"/>
    </row>
    <row r="55" spans="1:24" ht="13.15" customHeight="1">
      <c r="A55" s="21" t="s">
        <v>112</v>
      </c>
      <c r="B55" s="14" t="s">
        <v>37</v>
      </c>
      <c r="C55" s="24">
        <v>4</v>
      </c>
      <c r="D55" s="26"/>
      <c r="E55" s="7"/>
      <c r="F55" s="7"/>
      <c r="G55" s="7"/>
      <c r="H55" s="7"/>
      <c r="I55" s="7"/>
      <c r="J55" s="7"/>
      <c r="K55" s="7"/>
      <c r="L55" s="24"/>
      <c r="M55" s="25"/>
      <c r="N55" s="26"/>
      <c r="O55" s="13">
        <v>2</v>
      </c>
      <c r="P55" s="13">
        <v>4.5</v>
      </c>
      <c r="Q55" s="10"/>
      <c r="R55" s="7">
        <v>3</v>
      </c>
      <c r="S55" s="5">
        <f t="shared" si="4"/>
        <v>9</v>
      </c>
      <c r="T55" s="5"/>
      <c r="U55" s="2"/>
      <c r="V55" s="8"/>
      <c r="W55" s="8"/>
      <c r="X55" s="17"/>
    </row>
    <row r="56" spans="1:24" ht="45" customHeight="1">
      <c r="A56" s="21" t="s">
        <v>113</v>
      </c>
      <c r="B56" s="20" t="s">
        <v>38</v>
      </c>
      <c r="C56" s="24">
        <v>4</v>
      </c>
      <c r="D56" s="26"/>
      <c r="E56" s="7"/>
      <c r="F56" s="6"/>
      <c r="G56" s="7"/>
      <c r="H56" s="7"/>
      <c r="I56" s="7"/>
      <c r="J56" s="7"/>
      <c r="K56" s="7"/>
      <c r="L56" s="24"/>
      <c r="M56" s="25"/>
      <c r="N56" s="26"/>
      <c r="O56" s="13">
        <v>1</v>
      </c>
      <c r="P56" s="13"/>
      <c r="Q56" s="10"/>
      <c r="R56" s="7">
        <v>1</v>
      </c>
      <c r="S56" s="5">
        <f t="shared" si="4"/>
        <v>6</v>
      </c>
      <c r="T56" s="5"/>
      <c r="U56" s="2"/>
      <c r="V56" s="8"/>
      <c r="W56" s="8"/>
      <c r="X56" s="17"/>
    </row>
    <row r="57" spans="1:24" ht="15" customHeight="1">
      <c r="A57" s="21" t="s">
        <v>114</v>
      </c>
      <c r="B57" s="14" t="s">
        <v>39</v>
      </c>
      <c r="C57" s="24">
        <v>4</v>
      </c>
      <c r="D57" s="26"/>
      <c r="E57" s="7">
        <v>0.5</v>
      </c>
      <c r="F57" s="7">
        <v>0.9</v>
      </c>
      <c r="G57" s="7"/>
      <c r="H57" s="7"/>
      <c r="I57" s="7">
        <v>0.5</v>
      </c>
      <c r="J57" s="7"/>
      <c r="K57" s="7"/>
      <c r="L57" s="24">
        <v>2.5</v>
      </c>
      <c r="M57" s="25"/>
      <c r="N57" s="26"/>
      <c r="O57" s="13">
        <v>9.1</v>
      </c>
      <c r="P57" s="13"/>
      <c r="Q57" s="10"/>
      <c r="R57" s="7">
        <v>2</v>
      </c>
      <c r="S57" s="5">
        <f t="shared" si="4"/>
        <v>17</v>
      </c>
      <c r="T57" s="5"/>
      <c r="U57" s="2"/>
      <c r="V57" s="8"/>
      <c r="W57" s="8"/>
      <c r="X57" s="17"/>
    </row>
    <row r="58" spans="1:24">
      <c r="A58" s="21" t="s">
        <v>115</v>
      </c>
      <c r="B58" s="14" t="s">
        <v>31</v>
      </c>
      <c r="C58" s="24">
        <v>4</v>
      </c>
      <c r="D58" s="26"/>
      <c r="E58" s="7"/>
      <c r="F58" s="6"/>
      <c r="G58" s="7"/>
      <c r="H58" s="7"/>
      <c r="I58" s="7"/>
      <c r="J58" s="7"/>
      <c r="K58" s="7"/>
      <c r="L58" s="24"/>
      <c r="M58" s="25"/>
      <c r="N58" s="26"/>
      <c r="O58" s="13">
        <v>11.5</v>
      </c>
      <c r="P58" s="13"/>
      <c r="Q58" s="10"/>
      <c r="R58" s="11">
        <v>5</v>
      </c>
      <c r="S58" s="5">
        <f t="shared" ref="S58" si="5">SUM(C58:K58)+IF(O58,O58,L58)+IF(R58,R58,P58)</f>
        <v>20.5</v>
      </c>
      <c r="T58" s="5"/>
      <c r="U58" s="2"/>
      <c r="V58" s="8"/>
      <c r="W58" s="8"/>
      <c r="X58" s="17"/>
    </row>
    <row r="59" spans="1:24">
      <c r="A59" s="21" t="s">
        <v>116</v>
      </c>
      <c r="B59" s="14" t="s">
        <v>32</v>
      </c>
      <c r="C59" s="24"/>
      <c r="D59" s="26"/>
      <c r="E59" s="6"/>
      <c r="F59" s="6"/>
      <c r="G59" s="7"/>
      <c r="H59" s="7"/>
      <c r="I59" s="7"/>
      <c r="J59" s="7"/>
      <c r="K59" s="7"/>
      <c r="L59" s="24"/>
      <c r="M59" s="25"/>
      <c r="N59" s="26"/>
      <c r="O59" s="13"/>
      <c r="P59" s="13"/>
      <c r="Q59" s="10"/>
      <c r="R59" s="11"/>
      <c r="S59" s="5"/>
      <c r="T59" s="5"/>
      <c r="U59" s="2"/>
      <c r="V59" s="8"/>
      <c r="W59" s="8"/>
      <c r="X59" s="17"/>
    </row>
    <row r="60" spans="1:24">
      <c r="A60" s="21"/>
      <c r="B60" s="14"/>
      <c r="C60" s="24"/>
      <c r="D60" s="26"/>
      <c r="E60" s="7"/>
      <c r="F60" s="7"/>
      <c r="G60" s="7"/>
      <c r="H60" s="7"/>
      <c r="I60" s="7"/>
      <c r="J60" s="7"/>
      <c r="K60" s="7"/>
      <c r="L60" s="24"/>
      <c r="M60" s="25"/>
      <c r="N60" s="26"/>
      <c r="O60" s="13"/>
      <c r="P60" s="13"/>
      <c r="Q60" s="10"/>
      <c r="R60" s="11"/>
      <c r="S60" s="5"/>
      <c r="T60" s="5"/>
      <c r="U60" s="2"/>
      <c r="V60" s="8"/>
      <c r="W60" s="8"/>
      <c r="X60" s="17"/>
    </row>
    <row r="61" spans="1:24">
      <c r="A61" s="21"/>
      <c r="B61" s="14"/>
      <c r="C61" s="24"/>
      <c r="D61" s="26"/>
      <c r="E61" s="7"/>
      <c r="F61" s="7"/>
      <c r="G61" s="7"/>
      <c r="H61" s="7"/>
      <c r="I61" s="11"/>
      <c r="J61" s="7"/>
      <c r="K61" s="7"/>
      <c r="L61" s="24"/>
      <c r="M61" s="25"/>
      <c r="N61" s="26"/>
      <c r="O61" s="13"/>
      <c r="P61" s="13"/>
      <c r="Q61" s="10"/>
      <c r="R61" s="11"/>
      <c r="S61" s="5"/>
      <c r="T61" s="5"/>
      <c r="U61" s="2"/>
      <c r="V61" s="8"/>
      <c r="W61" s="8"/>
      <c r="X61" s="17"/>
    </row>
    <row r="62" spans="1:24">
      <c r="A62" s="21"/>
      <c r="B62" s="14"/>
      <c r="C62" s="24"/>
      <c r="D62" s="26"/>
      <c r="E62" s="7"/>
      <c r="F62" s="6"/>
      <c r="G62" s="7"/>
      <c r="H62" s="7"/>
      <c r="I62" s="7"/>
      <c r="J62" s="7"/>
      <c r="K62" s="7"/>
      <c r="L62" s="24"/>
      <c r="M62" s="25"/>
      <c r="N62" s="26"/>
      <c r="O62" s="13"/>
      <c r="P62" s="13"/>
      <c r="Q62" s="10"/>
      <c r="R62" s="7"/>
      <c r="S62" s="5"/>
      <c r="T62" s="5"/>
      <c r="U62" s="2"/>
      <c r="V62" s="8"/>
      <c r="W62" s="8"/>
      <c r="X62" s="17"/>
    </row>
    <row r="63" spans="1:24">
      <c r="A63" s="21"/>
      <c r="B63" s="20"/>
      <c r="C63" s="24"/>
      <c r="D63" s="26"/>
      <c r="E63" s="7"/>
      <c r="F63" s="6"/>
      <c r="G63" s="7"/>
      <c r="H63" s="7"/>
      <c r="I63" s="7"/>
      <c r="J63" s="7"/>
      <c r="K63" s="7"/>
      <c r="L63" s="24"/>
      <c r="M63" s="25"/>
      <c r="N63" s="26"/>
      <c r="O63" s="13"/>
      <c r="P63" s="13"/>
      <c r="Q63" s="10"/>
      <c r="R63" s="7"/>
      <c r="S63" s="5"/>
      <c r="T63" s="5"/>
      <c r="U63" s="2"/>
      <c r="V63" s="8"/>
      <c r="W63" s="8"/>
      <c r="X63" s="17"/>
    </row>
    <row r="64" spans="1:24">
      <c r="A64" s="21"/>
      <c r="B64" s="14"/>
      <c r="C64" s="24"/>
      <c r="D64" s="26"/>
      <c r="E64" s="7"/>
      <c r="F64" s="7"/>
      <c r="G64" s="7"/>
      <c r="H64" s="7"/>
      <c r="I64" s="7"/>
      <c r="J64" s="7"/>
      <c r="K64" s="7"/>
      <c r="L64" s="24"/>
      <c r="M64" s="25"/>
      <c r="N64" s="26"/>
      <c r="O64" s="13"/>
      <c r="P64" s="13"/>
      <c r="Q64" s="10"/>
      <c r="R64" s="7"/>
      <c r="S64" s="5"/>
      <c r="T64" s="5"/>
      <c r="U64" s="2"/>
      <c r="V64" s="8"/>
      <c r="W64" s="8"/>
      <c r="X64" s="17"/>
    </row>
  </sheetData>
  <mergeCells count="138">
    <mergeCell ref="C61:D61"/>
    <mergeCell ref="L61:N61"/>
    <mergeCell ref="C62:D62"/>
    <mergeCell ref="L62:N62"/>
    <mergeCell ref="C63:D63"/>
    <mergeCell ref="L63:N63"/>
    <mergeCell ref="C64:D64"/>
    <mergeCell ref="L64:N64"/>
    <mergeCell ref="C56:D56"/>
    <mergeCell ref="L56:N56"/>
    <mergeCell ref="C57:D57"/>
    <mergeCell ref="L57:N57"/>
    <mergeCell ref="C58:D58"/>
    <mergeCell ref="L58:N58"/>
    <mergeCell ref="C59:D59"/>
    <mergeCell ref="L59:N59"/>
    <mergeCell ref="C60:D60"/>
    <mergeCell ref="L60:N60"/>
    <mergeCell ref="C52:D52"/>
    <mergeCell ref="L52:N52"/>
    <mergeCell ref="C53:D53"/>
    <mergeCell ref="L53:N53"/>
    <mergeCell ref="C54:D54"/>
    <mergeCell ref="L54:N54"/>
    <mergeCell ref="C55:D55"/>
    <mergeCell ref="L55:N55"/>
    <mergeCell ref="A48:A50"/>
    <mergeCell ref="B48:B50"/>
    <mergeCell ref="C48:U48"/>
    <mergeCell ref="C49:D50"/>
    <mergeCell ref="E49:I49"/>
    <mergeCell ref="L49:R49"/>
    <mergeCell ref="S49:S50"/>
    <mergeCell ref="T49:U49"/>
    <mergeCell ref="F50:H50"/>
    <mergeCell ref="J50:K50"/>
    <mergeCell ref="C51:D51"/>
    <mergeCell ref="L51:N51"/>
    <mergeCell ref="A44:T44"/>
    <mergeCell ref="U44:X44"/>
    <mergeCell ref="A45:N45"/>
    <mergeCell ref="O45:X45"/>
    <mergeCell ref="A46:C46"/>
    <mergeCell ref="D46:G46"/>
    <mergeCell ref="H46:P46"/>
    <mergeCell ref="Q46:X46"/>
    <mergeCell ref="L50:N50"/>
    <mergeCell ref="V48:W49"/>
    <mergeCell ref="X48:X50"/>
    <mergeCell ref="C41:D41"/>
    <mergeCell ref="L41:N41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</cp:lastModifiedBy>
  <cp:lastPrinted>2016-01-27T13:49:08Z</cp:lastPrinted>
  <dcterms:created xsi:type="dcterms:W3CDTF">2007-10-09T19:03:50Z</dcterms:created>
  <dcterms:modified xsi:type="dcterms:W3CDTF">2019-02-02T21:22:38Z</dcterms:modified>
</cp:coreProperties>
</file>